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25" i="1" l="1"/>
  <c r="B25" i="1"/>
  <c r="H24" i="1"/>
  <c r="F24" i="1"/>
  <c r="D24" i="1"/>
</calcChain>
</file>

<file path=xl/sharedStrings.xml><?xml version="1.0" encoding="utf-8"?>
<sst xmlns="http://schemas.openxmlformats.org/spreadsheetml/2006/main" count="37" uniqueCount="26">
  <si>
    <t>Rp2 = h( 2D-h) + ΔL( 2D+ΔL) h≥5 mt</t>
  </si>
  <si>
    <t>Bu formülde;</t>
  </si>
  <si>
    <t>D: Yıldırım ilerleme adımı ya da yıldırımın yol boyunca atlama aralığıdır. Bu nedenle koruma seviyesi parametresidir.</t>
  </si>
  <si>
    <t>Seviye I koruma için D= 20 m</t>
  </si>
  <si>
    <t>Seviye II koruma için D= 30 m</t>
  </si>
  <si>
    <t>Seviye III koruma için D= 45 m</t>
  </si>
  <si>
    <t>Seviye IV koruma için D= 60 m’dir</t>
  </si>
  <si>
    <t>ΔL (m) = V(m/μs). (ΔT(m/μs) formülünden hesaplanmakta olup;</t>
  </si>
  <si>
    <t>V: Yıldırım esnasında Yakalama Çubuğu etrafında oluşan iyonların yıldırıma ilerleme 
hızıdır ve standartlarda V=1m/μs dir.</t>
  </si>
  <si>
    <t>ΔT : Paratonerlerin yıldırımı hissetme süresidir.</t>
  </si>
  <si>
    <t>ΔL : ΔT sürede yıldırımı yakalama mesafesi (yani iyonların yıldırıma doğru katettiği mesafe)’dir.</t>
  </si>
  <si>
    <t>h : Aktif paratoner yüksekliği (m)</t>
  </si>
  <si>
    <t>Rp : Koruma yarıçapı (m)</t>
  </si>
  <si>
    <t>h=</t>
  </si>
  <si>
    <t>D=</t>
  </si>
  <si>
    <t>V=</t>
  </si>
  <si>
    <t>∆T=</t>
  </si>
  <si>
    <t>∆L</t>
  </si>
  <si>
    <t>Rp=</t>
  </si>
  <si>
    <t>RİSK SEVİYESİ</t>
  </si>
  <si>
    <t>Eğer 2 m ≤ h ≤ 5 m ise KORUMA YARIÇAPI AŞAĞIDAKİ ŞEKİLDE HESAPLANIR.</t>
  </si>
  <si>
    <t>Rp = h x Rp(5) / 5</t>
  </si>
  <si>
    <t>Rp(5)=</t>
  </si>
  <si>
    <r>
      <t>KORUMA YARIÇAPI HESAPLAMA h</t>
    </r>
    <r>
      <rPr>
        <sz val="11"/>
        <color theme="1"/>
        <rFont val="Arial Tur"/>
        <charset val="162"/>
      </rPr>
      <t>≥</t>
    </r>
    <r>
      <rPr>
        <sz val="11"/>
        <color theme="1"/>
        <rFont val="Calibri"/>
        <family val="2"/>
        <charset val="162"/>
      </rPr>
      <t>5 m</t>
    </r>
  </si>
  <si>
    <r>
      <t xml:space="preserve">Eğer Rp(5) Hesabında </t>
    </r>
    <r>
      <rPr>
        <sz val="9"/>
        <color theme="1"/>
        <rFont val="Arial Tur"/>
        <charset val="162"/>
      </rPr>
      <t>∆</t>
    </r>
    <r>
      <rPr>
        <sz val="9"/>
        <color theme="1"/>
        <rFont val="Calibri"/>
        <family val="2"/>
        <charset val="162"/>
      </rPr>
      <t>T ve Risk Sevileri Değiştirilmesi Gerekirse</t>
    </r>
  </si>
  <si>
    <t>RADSAN-AKTİF PARATONER KORUMA YARIÇAPI HESABI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</si>
</sst>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1"/>
      <name val="Arial Tur"/>
      <charset val="162"/>
    </font>
    <font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sz val="9"/>
      <color theme="1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/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1" fontId="0" fillId="5" borderId="17" xfId="0" applyNumberForma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/>
    <xf numFmtId="0" fontId="0" fillId="3" borderId="13" xfId="0" applyFill="1" applyBorder="1" applyAlignment="1"/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/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/>
    <xf numFmtId="0" fontId="0" fillId="3" borderId="15" xfId="0" applyFill="1" applyBorder="1" applyAlignment="1" applyProtection="1"/>
    <xf numFmtId="0" fontId="0" fillId="3" borderId="16" xfId="0" applyFill="1" applyBorder="1" applyAlignment="1" applyProtection="1">
      <alignment horizontal="center"/>
    </xf>
    <xf numFmtId="0" fontId="0" fillId="3" borderId="16" xfId="0" applyFill="1" applyBorder="1" applyAlignment="1" applyProtection="1"/>
    <xf numFmtId="0" fontId="0" fillId="3" borderId="22" xfId="0" applyFont="1" applyFill="1" applyBorder="1" applyAlignment="1" applyProtection="1"/>
    <xf numFmtId="0" fontId="0" fillId="3" borderId="23" xfId="0" applyFill="1" applyBorder="1" applyAlignment="1" applyProtection="1">
      <alignment horizontal="center"/>
    </xf>
    <xf numFmtId="0" fontId="0" fillId="3" borderId="23" xfId="0" applyFill="1" applyBorder="1" applyAlignment="1" applyProtection="1"/>
    <xf numFmtId="0" fontId="0" fillId="5" borderId="24" xfId="0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/>
    <xf numFmtId="0" fontId="0" fillId="3" borderId="34" xfId="0" applyFill="1" applyBorder="1" applyAlignment="1"/>
    <xf numFmtId="1" fontId="0" fillId="3" borderId="17" xfId="0" applyNumberFormat="1" applyFill="1" applyBorder="1" applyAlignment="1">
      <alignment horizontal="center"/>
    </xf>
    <xf numFmtId="0" fontId="0" fillId="5" borderId="35" xfId="0" applyFill="1" applyBorder="1" applyAlignment="1" applyProtection="1">
      <alignment horizontal="center"/>
      <protection locked="0"/>
    </xf>
    <xf numFmtId="1" fontId="0" fillId="5" borderId="36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/>
    <xf numFmtId="0" fontId="0" fillId="3" borderId="34" xfId="0" applyFill="1" applyBorder="1" applyAlignment="1" applyProtection="1"/>
    <xf numFmtId="1" fontId="3" fillId="3" borderId="4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left" wrapText="1"/>
    </xf>
    <xf numFmtId="0" fontId="0" fillId="4" borderId="7" xfId="0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0" fillId="4" borderId="1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13" sqref="I13"/>
    </sheetView>
  </sheetViews>
  <sheetFormatPr defaultRowHeight="15" x14ac:dyDescent="0.25"/>
  <cols>
    <col min="1" max="1" width="4.140625" customWidth="1"/>
    <col min="5" max="5" width="12.7109375" bestFit="1" customWidth="1"/>
    <col min="7" max="7" width="12.7109375" bestFit="1" customWidth="1"/>
  </cols>
  <sheetData>
    <row r="1" spans="1:8" ht="20.100000000000001" customHeight="1" x14ac:dyDescent="0.25">
      <c r="A1" s="36" t="s">
        <v>25</v>
      </c>
      <c r="B1" s="37"/>
      <c r="C1" s="37"/>
      <c r="D1" s="37"/>
      <c r="E1" s="37"/>
      <c r="F1" s="37"/>
      <c r="G1" s="37"/>
      <c r="H1" s="38"/>
    </row>
    <row r="2" spans="1:8" x14ac:dyDescent="0.25">
      <c r="A2" s="32" t="s">
        <v>0</v>
      </c>
      <c r="B2" s="30"/>
      <c r="C2" s="30"/>
      <c r="D2" s="30"/>
      <c r="E2" s="30"/>
      <c r="F2" s="30"/>
      <c r="G2" s="30"/>
      <c r="H2" s="31"/>
    </row>
    <row r="3" spans="1:8" x14ac:dyDescent="0.25">
      <c r="A3" s="32" t="s">
        <v>1</v>
      </c>
      <c r="B3" s="30"/>
      <c r="C3" s="30"/>
      <c r="D3" s="30"/>
      <c r="E3" s="30"/>
      <c r="F3" s="30"/>
      <c r="G3" s="30"/>
      <c r="H3" s="31"/>
    </row>
    <row r="4" spans="1:8" ht="30" customHeight="1" x14ac:dyDescent="0.25">
      <c r="A4" s="29" t="s">
        <v>2</v>
      </c>
      <c r="B4" s="30"/>
      <c r="C4" s="30"/>
      <c r="D4" s="30"/>
      <c r="E4" s="30"/>
      <c r="F4" s="30"/>
      <c r="G4" s="30"/>
      <c r="H4" s="31"/>
    </row>
    <row r="5" spans="1:8" x14ac:dyDescent="0.25">
      <c r="A5" s="32" t="s">
        <v>3</v>
      </c>
      <c r="B5" s="30"/>
      <c r="C5" s="30"/>
      <c r="D5" s="30"/>
      <c r="E5" s="30"/>
      <c r="F5" s="30"/>
      <c r="G5" s="30"/>
      <c r="H5" s="31"/>
    </row>
    <row r="6" spans="1:8" x14ac:dyDescent="0.25">
      <c r="A6" s="32" t="s">
        <v>4</v>
      </c>
      <c r="B6" s="30"/>
      <c r="C6" s="30"/>
      <c r="D6" s="30"/>
      <c r="E6" s="30"/>
      <c r="F6" s="30"/>
      <c r="G6" s="30"/>
      <c r="H6" s="31"/>
    </row>
    <row r="7" spans="1:8" x14ac:dyDescent="0.25">
      <c r="A7" s="32" t="s">
        <v>5</v>
      </c>
      <c r="B7" s="30"/>
      <c r="C7" s="30"/>
      <c r="D7" s="30"/>
      <c r="E7" s="30"/>
      <c r="F7" s="30"/>
      <c r="G7" s="30"/>
      <c r="H7" s="31"/>
    </row>
    <row r="8" spans="1:8" x14ac:dyDescent="0.25">
      <c r="A8" s="32" t="s">
        <v>6</v>
      </c>
      <c r="B8" s="30"/>
      <c r="C8" s="30"/>
      <c r="D8" s="30"/>
      <c r="E8" s="30"/>
      <c r="F8" s="30"/>
      <c r="G8" s="30"/>
      <c r="H8" s="31"/>
    </row>
    <row r="9" spans="1:8" ht="15" customHeight="1" x14ac:dyDescent="0.25">
      <c r="A9" s="29" t="s">
        <v>7</v>
      </c>
      <c r="B9" s="30"/>
      <c r="C9" s="30"/>
      <c r="D9" s="30"/>
      <c r="E9" s="30"/>
      <c r="F9" s="30"/>
      <c r="G9" s="30"/>
      <c r="H9" s="31"/>
    </row>
    <row r="10" spans="1:8" ht="30" customHeight="1" x14ac:dyDescent="0.25">
      <c r="A10" s="29" t="s">
        <v>8</v>
      </c>
      <c r="B10" s="30"/>
      <c r="C10" s="30"/>
      <c r="D10" s="30"/>
      <c r="E10" s="30"/>
      <c r="F10" s="30"/>
      <c r="G10" s="30"/>
      <c r="H10" s="31"/>
    </row>
    <row r="11" spans="1:8" x14ac:dyDescent="0.25">
      <c r="A11" s="32" t="s">
        <v>9</v>
      </c>
      <c r="B11" s="30"/>
      <c r="C11" s="30"/>
      <c r="D11" s="30"/>
      <c r="E11" s="30"/>
      <c r="F11" s="30"/>
      <c r="G11" s="30"/>
      <c r="H11" s="31"/>
    </row>
    <row r="12" spans="1:8" ht="30" customHeight="1" x14ac:dyDescent="0.25">
      <c r="A12" s="29" t="s">
        <v>10</v>
      </c>
      <c r="B12" s="30"/>
      <c r="C12" s="30"/>
      <c r="D12" s="30"/>
      <c r="E12" s="30"/>
      <c r="F12" s="30"/>
      <c r="G12" s="30"/>
      <c r="H12" s="31"/>
    </row>
    <row r="13" spans="1:8" x14ac:dyDescent="0.25">
      <c r="A13" s="32" t="s">
        <v>11</v>
      </c>
      <c r="B13" s="30"/>
      <c r="C13" s="30"/>
      <c r="D13" s="30"/>
      <c r="E13" s="30"/>
      <c r="F13" s="30"/>
      <c r="G13" s="30"/>
      <c r="H13" s="31"/>
    </row>
    <row r="14" spans="1:8" x14ac:dyDescent="0.25">
      <c r="A14" s="33" t="s">
        <v>12</v>
      </c>
      <c r="B14" s="34"/>
      <c r="C14" s="34"/>
      <c r="D14" s="34"/>
      <c r="E14" s="34"/>
      <c r="F14" s="34"/>
      <c r="G14" s="34"/>
      <c r="H14" s="35"/>
    </row>
    <row r="15" spans="1:8" ht="20.100000000000001" customHeight="1" x14ac:dyDescent="0.25">
      <c r="A15" s="36" t="s">
        <v>23</v>
      </c>
      <c r="B15" s="37"/>
      <c r="C15" s="37"/>
      <c r="D15" s="37"/>
      <c r="E15" s="37"/>
      <c r="F15" s="37"/>
      <c r="G15" s="37"/>
      <c r="H15" s="38"/>
    </row>
    <row r="16" spans="1:8" x14ac:dyDescent="0.25">
      <c r="A16" s="5" t="s">
        <v>13</v>
      </c>
      <c r="B16" s="2">
        <v>5</v>
      </c>
      <c r="C16" s="6" t="s">
        <v>17</v>
      </c>
      <c r="D16" s="7">
        <v>60</v>
      </c>
      <c r="E16" s="6" t="s">
        <v>16</v>
      </c>
      <c r="F16" s="3">
        <v>60</v>
      </c>
      <c r="G16" s="27" t="s">
        <v>18</v>
      </c>
      <c r="H16" s="25">
        <v>79</v>
      </c>
    </row>
    <row r="17" spans="1:8" x14ac:dyDescent="0.25">
      <c r="A17" s="8" t="s">
        <v>14</v>
      </c>
      <c r="B17" s="9">
        <v>45</v>
      </c>
      <c r="C17" s="10" t="s">
        <v>15</v>
      </c>
      <c r="D17" s="9">
        <v>1</v>
      </c>
      <c r="E17" s="10" t="s">
        <v>19</v>
      </c>
      <c r="F17" s="4">
        <v>1</v>
      </c>
      <c r="G17" s="28"/>
      <c r="H17" s="26"/>
    </row>
    <row r="18" spans="1:8" ht="5.0999999999999996" customHeight="1" x14ac:dyDescent="0.25">
      <c r="A18" s="39"/>
      <c r="B18" s="40"/>
      <c r="C18" s="40"/>
      <c r="D18" s="40"/>
      <c r="E18" s="40"/>
      <c r="F18" s="40"/>
      <c r="G18" s="40"/>
      <c r="H18" s="41"/>
    </row>
    <row r="19" spans="1:8" ht="20.100000000000001" customHeight="1" x14ac:dyDescent="0.25">
      <c r="A19" s="42" t="s">
        <v>20</v>
      </c>
      <c r="B19" s="43"/>
      <c r="C19" s="43"/>
      <c r="D19" s="43"/>
      <c r="E19" s="43"/>
      <c r="F19" s="43"/>
      <c r="G19" s="43"/>
      <c r="H19" s="44"/>
    </row>
    <row r="20" spans="1:8" x14ac:dyDescent="0.25">
      <c r="A20" s="49" t="s">
        <v>21</v>
      </c>
      <c r="B20" s="50"/>
      <c r="C20" s="50"/>
      <c r="D20" s="51"/>
      <c r="E20" s="18" t="s">
        <v>13</v>
      </c>
      <c r="F20" s="3">
        <v>2</v>
      </c>
      <c r="G20" s="48" t="s">
        <v>18</v>
      </c>
      <c r="H20" s="25">
        <v>31</v>
      </c>
    </row>
    <row r="21" spans="1:8" x14ac:dyDescent="0.25">
      <c r="A21" s="52"/>
      <c r="B21" s="53"/>
      <c r="C21" s="53"/>
      <c r="D21" s="54"/>
      <c r="E21" s="19" t="s">
        <v>22</v>
      </c>
      <c r="F21" s="20">
        <v>79</v>
      </c>
      <c r="G21" s="46"/>
      <c r="H21" s="26"/>
    </row>
    <row r="22" spans="1:8" ht="15" customHeight="1" x14ac:dyDescent="0.25">
      <c r="A22" s="55" t="s">
        <v>24</v>
      </c>
      <c r="B22" s="56"/>
      <c r="C22" s="56"/>
      <c r="D22" s="56"/>
      <c r="E22" s="56"/>
      <c r="F22" s="57"/>
      <c r="G22" s="23" t="s">
        <v>16</v>
      </c>
      <c r="H22" s="21">
        <v>60</v>
      </c>
    </row>
    <row r="23" spans="1:8" ht="15" customHeight="1" x14ac:dyDescent="0.25">
      <c r="A23" s="58"/>
      <c r="B23" s="59"/>
      <c r="C23" s="59"/>
      <c r="D23" s="59"/>
      <c r="E23" s="59"/>
      <c r="F23" s="60"/>
      <c r="G23" s="24" t="s">
        <v>19</v>
      </c>
      <c r="H23" s="22">
        <v>1</v>
      </c>
    </row>
    <row r="24" spans="1:8" hidden="1" x14ac:dyDescent="0.25">
      <c r="A24" s="14" t="s">
        <v>13</v>
      </c>
      <c r="B24" s="15">
        <v>5</v>
      </c>
      <c r="C24" s="16" t="s">
        <v>17</v>
      </c>
      <c r="D24" s="15">
        <f>F24*D25</f>
        <v>60</v>
      </c>
      <c r="E24" s="16" t="s">
        <v>16</v>
      </c>
      <c r="F24" s="17">
        <f>H22</f>
        <v>60</v>
      </c>
      <c r="G24" s="45" t="s">
        <v>22</v>
      </c>
      <c r="H24" s="47">
        <f>SQRT((B24*(2*B25-B24))+(D24*((2*B25)+D24)))</f>
        <v>78.581168227508556</v>
      </c>
    </row>
    <row r="25" spans="1:8" hidden="1" x14ac:dyDescent="0.25">
      <c r="A25" s="11" t="s">
        <v>14</v>
      </c>
      <c r="B25" s="12">
        <f>IF(F25=1,20,IF(F25=2,30,IF(F25=3,45,IF(F25=4,60))))</f>
        <v>20</v>
      </c>
      <c r="C25" s="13" t="s">
        <v>15</v>
      </c>
      <c r="D25" s="12">
        <v>1</v>
      </c>
      <c r="E25" s="13" t="s">
        <v>19</v>
      </c>
      <c r="F25" s="4">
        <f>H23</f>
        <v>1</v>
      </c>
      <c r="G25" s="46"/>
      <c r="H25" s="26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</sheetData>
  <sheetProtection selectLockedCells="1"/>
  <mergeCells count="25">
    <mergeCell ref="A18:H18"/>
    <mergeCell ref="A19:H19"/>
    <mergeCell ref="G24:G25"/>
    <mergeCell ref="H24:H25"/>
    <mergeCell ref="G20:G21"/>
    <mergeCell ref="H20:H21"/>
    <mergeCell ref="A20:D21"/>
    <mergeCell ref="A22:F23"/>
    <mergeCell ref="A11:H11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H16:H17"/>
    <mergeCell ref="G16:G17"/>
    <mergeCell ref="A12:H12"/>
    <mergeCell ref="A13:H13"/>
    <mergeCell ref="A14:H14"/>
    <mergeCell ref="A15:H15"/>
  </mergeCells>
  <pageMargins left="0.7" right="0.7" top="0.75" bottom="0.75" header="0.3" footer="0.3"/>
  <pageSetup paperSize="9" orientation="portrait" r:id="rId1"/>
  <ignoredErrors>
    <ignoredError sqref="F24:F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2020-02-14T08:13:08Z</dcterms:modified>
</cp:coreProperties>
</file>